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RESOS\Desktop\ERICKA\SHCP\PORTAL\FORTALECE\"/>
    </mc:Choice>
  </mc:AlternateContent>
  <bookViews>
    <workbookView xWindow="0" yWindow="0" windowWidth="20490" windowHeight="7365"/>
  </bookViews>
  <sheets>
    <sheet name="4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3" l="1"/>
  <c r="H31" i="3"/>
  <c r="H30" i="3"/>
  <c r="H29" i="3"/>
  <c r="H28" i="3"/>
  <c r="H27" i="3"/>
  <c r="H26" i="3"/>
  <c r="H22" i="3" l="1"/>
  <c r="H21" i="3"/>
  <c r="H20" i="3"/>
  <c r="H19" i="3"/>
  <c r="H18" i="3"/>
  <c r="H17" i="3"/>
  <c r="H16" i="3"/>
  <c r="H13" i="3" l="1"/>
</calcChain>
</file>

<file path=xl/sharedStrings.xml><?xml version="1.0" encoding="utf-8"?>
<sst xmlns="http://schemas.openxmlformats.org/spreadsheetml/2006/main" count="83" uniqueCount="63">
  <si>
    <t>H. AYUNTAMIENTO CONSTITUCIONAL DE PUERTO VALLARTA, JALISCO</t>
  </si>
  <si>
    <t>Tesorería Municipal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</si>
  <si>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</si>
  <si>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</si>
  <si>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</si>
  <si>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</si>
  <si>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</si>
  <si>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</si>
  <si>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</si>
  <si>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</si>
  <si>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</si>
  <si>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</si>
  <si>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>Ejercicio 2017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</si>
  <si>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</si>
  <si>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</si>
  <si>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</si>
  <si>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</si>
  <si>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</si>
  <si>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</si>
  <si>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</si>
  <si>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</si>
  <si>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</si>
  <si>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</si>
  <si>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</si>
  <si>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</si>
  <si>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Fondo para el Fortalecimiento de la Infraestructura Estatal y Municipal</t>
  </si>
  <si>
    <t>Fortelece  2017</t>
  </si>
  <si>
    <t>23 Provisiones Salariales y Económicas</t>
  </si>
  <si>
    <t xml:space="preserve">Dirección de Obras Públicas </t>
  </si>
  <si>
    <t>U132 Fondo para el Fortalecimiento de la Infraestructura Estatal y Municipal</t>
  </si>
  <si>
    <t>CONTRATO</t>
  </si>
  <si>
    <t>CONTRATISTA</t>
  </si>
  <si>
    <t>APROBADO</t>
  </si>
  <si>
    <t>EJERCIDO</t>
  </si>
  <si>
    <t>OBRA</t>
  </si>
  <si>
    <t>GVC Constructora de la Bahía S.A. de C.V.</t>
  </si>
  <si>
    <t>Garey Construcciones S.A. de C.V.</t>
  </si>
  <si>
    <t>Castillo Quezada Rafael</t>
  </si>
  <si>
    <t>Inpala Construcciones S.A de C.V.</t>
  </si>
  <si>
    <t>Padilla Aguirre José</t>
  </si>
  <si>
    <t>DOP/CI/07/17</t>
  </si>
  <si>
    <t>DOP/CI/08/17</t>
  </si>
  <si>
    <t>DOP/CI/09/17</t>
  </si>
  <si>
    <t>DOP/CI/10/17</t>
  </si>
  <si>
    <t>DOP/CI/11/17</t>
  </si>
  <si>
    <t>DOP/CI/12/17</t>
  </si>
  <si>
    <t>DOP/LP/06/17</t>
  </si>
  <si>
    <t>Pavimentación de la calle 24 de Junio, Lomas del Coapinole</t>
  </si>
  <si>
    <t>Pavimentación de la calle Habana, Vista del Mar</t>
  </si>
  <si>
    <t>Pavimentación de la calle Vicente Guerrero, Guadalupe Victoria</t>
  </si>
  <si>
    <t xml:space="preserve">Pavimentación de la calle Puerto Rico, Lázaro Cárdenas </t>
  </si>
  <si>
    <t>Pavimentación de la calle Cafeto, Altavista</t>
  </si>
  <si>
    <t>Pavimentación de la calle China, Villa de Guadalupe</t>
  </si>
  <si>
    <t>Pavimentación de la calle Puerto Ángel, Ramblases</t>
  </si>
  <si>
    <t>Carsa Grupo Constructor Inmobiliaria Sa</t>
  </si>
  <si>
    <t>1ro</t>
  </si>
  <si>
    <t>2do</t>
  </si>
  <si>
    <t>Octubre-Diciembre 2017</t>
  </si>
  <si>
    <t>Cuarto Informe Trimestral  2017</t>
  </si>
  <si>
    <t>R.T. Terrasería y  Construcciones S.A. de C.V.</t>
  </si>
  <si>
    <t>R.T. Terraser{ia y  Construcciones S.A. de C.V.</t>
  </si>
  <si>
    <t>Trimestres del ejercicio fiscal 2017</t>
  </si>
  <si>
    <t>Avance Financiero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</si>
</sst>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4" fontId="4" fillId="0" borderId="0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4" fontId="4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4" fontId="0" fillId="0" borderId="0" xfId="0" applyNumberForma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4" fontId="11" fillId="0" borderId="15" xfId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44" fontId="16" fillId="0" borderId="23" xfId="1" applyFont="1" applyFill="1" applyBorder="1" applyAlignment="1">
      <alignment horizontal="center" vertical="center" wrapText="1"/>
    </xf>
    <xf numFmtId="44" fontId="18" fillId="0" borderId="23" xfId="1" applyFont="1" applyFill="1" applyBorder="1" applyAlignment="1" applyProtection="1">
      <alignment horizontal="right" vertical="center"/>
      <protection locked="0"/>
    </xf>
    <xf numFmtId="9" fontId="18" fillId="0" borderId="24" xfId="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44" fontId="16" fillId="0" borderId="14" xfId="1" applyFont="1" applyFill="1" applyBorder="1" applyAlignment="1">
      <alignment horizontal="center" vertical="center" wrapText="1"/>
    </xf>
    <xf numFmtId="44" fontId="18" fillId="0" borderId="14" xfId="1" applyFont="1" applyFill="1" applyBorder="1" applyAlignment="1" applyProtection="1">
      <alignment horizontal="right" vertical="center"/>
      <protection locked="0"/>
    </xf>
    <xf numFmtId="9" fontId="18" fillId="0" borderId="17" xfId="2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>
      <alignment vertical="center" wrapText="1"/>
    </xf>
    <xf numFmtId="0" fontId="16" fillId="0" borderId="36" xfId="0" applyFont="1" applyFill="1" applyBorder="1" applyAlignment="1">
      <alignment vertical="center" wrapText="1"/>
    </xf>
    <xf numFmtId="44" fontId="16" fillId="0" borderId="19" xfId="1" applyFont="1" applyFill="1" applyBorder="1" applyAlignment="1">
      <alignment horizontal="center" vertical="center" wrapText="1"/>
    </xf>
    <xf numFmtId="44" fontId="18" fillId="0" borderId="19" xfId="1" applyFont="1" applyFill="1" applyBorder="1" applyAlignment="1" applyProtection="1">
      <alignment horizontal="right" vertical="center"/>
      <protection locked="0"/>
    </xf>
    <xf numFmtId="9" fontId="18" fillId="0" borderId="20" xfId="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44" fontId="16" fillId="0" borderId="0" xfId="1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44" fontId="15" fillId="0" borderId="18" xfId="1" applyFont="1" applyFill="1" applyBorder="1" applyAlignment="1">
      <alignment vertical="center"/>
    </xf>
    <xf numFmtId="44" fontId="15" fillId="0" borderId="19" xfId="1" applyFont="1" applyFill="1" applyBorder="1" applyAlignment="1">
      <alignment horizontal="center" vertical="center"/>
    </xf>
    <xf numFmtId="9" fontId="16" fillId="0" borderId="19" xfId="0" applyNumberFormat="1" applyFont="1" applyFill="1" applyBorder="1" applyAlignment="1">
      <alignment horizontal="center" vertical="center"/>
    </xf>
    <xf numFmtId="10" fontId="16" fillId="0" borderId="20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 wrapText="1"/>
    </xf>
    <xf numFmtId="44" fontId="16" fillId="0" borderId="23" xfId="1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44" fontId="16" fillId="0" borderId="14" xfId="1" applyFont="1" applyFill="1" applyBorder="1" applyAlignment="1">
      <alignment vertical="center" wrapText="1"/>
    </xf>
    <xf numFmtId="44" fontId="16" fillId="0" borderId="14" xfId="1" applyFont="1" applyFill="1" applyBorder="1" applyAlignment="1">
      <alignment vertical="center"/>
    </xf>
    <xf numFmtId="0" fontId="16" fillId="0" borderId="19" xfId="0" applyFont="1" applyFill="1" applyBorder="1" applyAlignment="1">
      <alignment vertical="center" wrapText="1"/>
    </xf>
    <xf numFmtId="44" fontId="16" fillId="0" borderId="19" xfId="1" applyFont="1" applyFill="1" applyBorder="1" applyAlignment="1">
      <alignment vertical="center" wrapText="1"/>
    </xf>
    <xf numFmtId="44" fontId="16" fillId="0" borderId="23" xfId="1" applyFont="1" applyFill="1" applyBorder="1" applyAlignment="1">
      <alignment vertical="center"/>
    </xf>
    <xf numFmtId="44" fontId="16" fillId="0" borderId="19" xfId="1" applyFont="1" applyFill="1" applyBorder="1" applyAlignment="1">
      <alignment vertical="center"/>
    </xf>
    <xf numFmtId="44" fontId="0" fillId="0" borderId="0" xfId="0" applyNumberFormat="1" applyFill="1" applyBorder="1"/>
    <xf numFmtId="0" fontId="11" fillId="2" borderId="1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4" fontId="15" fillId="0" borderId="24" xfId="0" applyNumberFormat="1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0</xdr:col>
      <xdr:colOff>1850571</xdr:colOff>
      <xdr:row>4</xdr:row>
      <xdr:rowOff>149678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783896" cy="9552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view="pageBreakPreview" topLeftCell="A7" zoomScale="70" zoomScaleNormal="70" zoomScaleSheetLayoutView="70" zoomScalePageLayoutView="70" workbookViewId="0">
      <selection activeCell="H16" sqref="H16"/>
    </sheetView>
  </sheetViews>
  <sheetFormatPr baseColWidth="10" defaultRowHeight="15" x14ac:dyDescent="0.25"/>
  <cols>
    <col min="1" max="1" width="33.42578125" customWidth="1"/>
    <col min="2" max="2" width="36.5703125" customWidth="1"/>
    <col min="3" max="3" width="59.140625" customWidth="1"/>
    <col min="4" max="5" width="15.85546875" customWidth="1"/>
    <col min="6" max="8" width="17.85546875" customWidth="1"/>
    <col min="9" max="9" width="24" customWidth="1"/>
    <col min="10" max="10" width="20.85546875" customWidth="1"/>
  </cols>
  <sheetData>
    <row r="1" spans="1:12" s="12" customFormat="1" ht="18" x14ac:dyDescent="0.25">
      <c r="A1" s="108" t="s">
        <v>0</v>
      </c>
      <c r="B1" s="109"/>
      <c r="C1" s="109"/>
      <c r="D1" s="109"/>
      <c r="E1" s="109"/>
      <c r="F1" s="109"/>
      <c r="G1" s="109"/>
      <c r="H1" s="110"/>
      <c r="I1" s="14"/>
      <c r="J1" s="14"/>
      <c r="K1" s="13"/>
      <c r="L1" s="13"/>
    </row>
    <row r="2" spans="1:12" s="12" customFormat="1" ht="18" x14ac:dyDescent="0.25">
      <c r="A2" s="111" t="s">
        <v>1</v>
      </c>
      <c r="B2" s="112"/>
      <c r="C2" s="112"/>
      <c r="D2" s="112"/>
      <c r="E2" s="112"/>
      <c r="F2" s="112"/>
      <c r="G2" s="112"/>
      <c r="H2" s="113"/>
      <c r="I2" s="14"/>
      <c r="J2" s="14"/>
      <c r="K2" s="13"/>
      <c r="L2" s="13"/>
    </row>
    <row r="3" spans="1:12" s="12" customFormat="1" ht="18.75" x14ac:dyDescent="0.3">
      <c r="A3" s="114" t="s">
        <v>58</v>
      </c>
      <c r="B3" s="115"/>
      <c r="C3" s="115"/>
      <c r="D3" s="115"/>
      <c r="E3" s="115"/>
      <c r="F3" s="115"/>
      <c r="G3" s="115"/>
      <c r="H3" s="116"/>
      <c r="I3" s="15"/>
      <c r="J3" s="15"/>
      <c r="K3" s="13"/>
      <c r="L3" s="13"/>
    </row>
    <row r="4" spans="1:12" s="12" customFormat="1" ht="18" x14ac:dyDescent="0.25">
      <c r="A4" s="117" t="s">
        <v>25</v>
      </c>
      <c r="B4" s="118"/>
      <c r="C4" s="118"/>
      <c r="D4" s="118"/>
      <c r="E4" s="118"/>
      <c r="F4" s="118"/>
      <c r="G4" s="118"/>
      <c r="H4" s="119"/>
      <c r="I4" s="2"/>
      <c r="J4" s="2"/>
      <c r="K4" s="16"/>
      <c r="L4" s="16"/>
    </row>
    <row r="5" spans="1:12" s="12" customFormat="1" ht="18" x14ac:dyDescent="0.25">
      <c r="A5" s="117" t="s">
        <v>26</v>
      </c>
      <c r="B5" s="118"/>
      <c r="C5" s="118"/>
      <c r="D5" s="118"/>
      <c r="E5" s="118"/>
      <c r="F5" s="118"/>
      <c r="G5" s="118"/>
      <c r="H5" s="119"/>
      <c r="I5" s="2"/>
      <c r="J5" s="2"/>
    </row>
    <row r="6" spans="1:12" s="12" customFormat="1" ht="32.25" customHeight="1" thickBot="1" x14ac:dyDescent="0.3">
      <c r="B6" s="51"/>
      <c r="C6" s="51"/>
      <c r="D6" s="51"/>
      <c r="E6" s="51"/>
      <c r="F6" s="51"/>
      <c r="G6" s="51"/>
      <c r="H6" s="52"/>
      <c r="I6" s="2"/>
      <c r="J6" s="2"/>
    </row>
    <row r="7" spans="1:12" s="12" customFormat="1" ht="16.5" thickBot="1" x14ac:dyDescent="0.3">
      <c r="A7" s="98" t="s">
        <v>18</v>
      </c>
      <c r="B7" s="99"/>
      <c r="C7" s="99"/>
      <c r="D7" s="99"/>
      <c r="E7" s="99"/>
      <c r="F7" s="99"/>
      <c r="G7" s="99"/>
      <c r="H7" s="100"/>
      <c r="I7" s="13"/>
      <c r="J7" s="13"/>
    </row>
    <row r="8" spans="1:12" s="4" customFormat="1" ht="34.5" customHeight="1" x14ac:dyDescent="0.25">
      <c r="A8" s="54" t="s">
        <v>2</v>
      </c>
      <c r="B8" s="40" t="s">
        <v>7</v>
      </c>
      <c r="C8" s="40"/>
      <c r="D8" s="40"/>
      <c r="E8" s="55" t="s">
        <v>3</v>
      </c>
      <c r="F8" s="106" t="s">
        <v>29</v>
      </c>
      <c r="G8" s="106"/>
      <c r="H8" s="107"/>
      <c r="I8" s="3"/>
    </row>
    <row r="9" spans="1:12" s="4" customFormat="1" ht="26.25" customHeight="1" x14ac:dyDescent="0.25">
      <c r="A9" s="54" t="s">
        <v>9</v>
      </c>
      <c r="B9" s="40" t="s">
        <v>10</v>
      </c>
      <c r="C9" s="40"/>
      <c r="D9" s="40"/>
      <c r="E9" s="55" t="s">
        <v>8</v>
      </c>
      <c r="F9" s="40" t="s">
        <v>27</v>
      </c>
      <c r="G9" s="40"/>
      <c r="H9" s="56"/>
      <c r="I9" s="5"/>
    </row>
    <row r="10" spans="1:12" s="4" customFormat="1" ht="26.25" customHeight="1" thickBot="1" x14ac:dyDescent="0.3">
      <c r="A10" s="57" t="s">
        <v>17</v>
      </c>
      <c r="B10" s="40" t="s">
        <v>28</v>
      </c>
      <c r="C10" s="40"/>
      <c r="D10" s="40"/>
      <c r="E10" s="55" t="s">
        <v>19</v>
      </c>
      <c r="F10" s="58">
        <v>23000000</v>
      </c>
      <c r="G10" s="40"/>
      <c r="H10" s="53" t="s">
        <v>12</v>
      </c>
    </row>
    <row r="11" spans="1:12" s="4" customFormat="1" ht="26.25" customHeight="1" thickBot="1" x14ac:dyDescent="0.3">
      <c r="A11" s="101" t="s">
        <v>5</v>
      </c>
      <c r="B11" s="102"/>
      <c r="C11" s="86" t="s">
        <v>4</v>
      </c>
      <c r="D11" s="87"/>
      <c r="E11" s="87"/>
      <c r="F11" s="88"/>
      <c r="G11" s="84" t="s">
        <v>6</v>
      </c>
      <c r="H11" s="85"/>
      <c r="I11" s="1"/>
      <c r="J11" s="1"/>
    </row>
    <row r="12" spans="1:12" s="4" customFormat="1" ht="26.25" customHeight="1" x14ac:dyDescent="0.25">
      <c r="A12" s="59" t="s">
        <v>20</v>
      </c>
      <c r="B12" s="60" t="s">
        <v>11</v>
      </c>
      <c r="C12" s="89" t="s">
        <v>57</v>
      </c>
      <c r="D12" s="90"/>
      <c r="E12" s="90"/>
      <c r="F12" s="91"/>
      <c r="G12" s="61" t="s">
        <v>13</v>
      </c>
      <c r="H12" s="62" t="s">
        <v>14</v>
      </c>
      <c r="I12" s="1"/>
      <c r="J12" s="1"/>
    </row>
    <row r="13" spans="1:12" s="4" customFormat="1" ht="40.5" customHeight="1" thickBot="1" x14ac:dyDescent="0.3">
      <c r="A13" s="63">
        <v>22776937.379999999</v>
      </c>
      <c r="B13" s="64">
        <v>22637963.989999998</v>
      </c>
      <c r="C13" s="92"/>
      <c r="D13" s="93"/>
      <c r="E13" s="93"/>
      <c r="F13" s="94"/>
      <c r="G13" s="65">
        <v>1</v>
      </c>
      <c r="H13" s="66">
        <f>+B13*100%/F10</f>
        <v>0.98425930391304339</v>
      </c>
      <c r="I13" s="6"/>
      <c r="J13" s="7"/>
    </row>
    <row r="14" spans="1:12" s="4" customFormat="1" ht="25.5" customHeight="1" thickBot="1" x14ac:dyDescent="0.3">
      <c r="A14" s="103" t="s">
        <v>16</v>
      </c>
      <c r="B14" s="104"/>
      <c r="C14" s="104"/>
      <c r="D14" s="104"/>
      <c r="E14" s="104"/>
      <c r="F14" s="104"/>
      <c r="G14" s="104"/>
      <c r="H14" s="105"/>
      <c r="I14" s="8"/>
      <c r="J14" s="7"/>
    </row>
    <row r="15" spans="1:12" s="10" customFormat="1" ht="33.75" customHeight="1" thickBot="1" x14ac:dyDescent="0.3">
      <c r="A15" s="20" t="s">
        <v>30</v>
      </c>
      <c r="B15" s="22" t="s">
        <v>31</v>
      </c>
      <c r="C15" s="95" t="s">
        <v>34</v>
      </c>
      <c r="D15" s="96"/>
      <c r="E15" s="97"/>
      <c r="F15" s="20" t="s">
        <v>32</v>
      </c>
      <c r="G15" s="20" t="s">
        <v>33</v>
      </c>
      <c r="H15" s="21" t="s">
        <v>62</v>
      </c>
      <c r="I15" s="11"/>
      <c r="J15" s="9"/>
    </row>
    <row r="16" spans="1:12" s="40" customFormat="1" ht="36" customHeight="1" x14ac:dyDescent="0.25">
      <c r="A16" s="23" t="s">
        <v>46</v>
      </c>
      <c r="B16" s="30" t="s">
        <v>35</v>
      </c>
      <c r="C16" s="32" t="s">
        <v>47</v>
      </c>
      <c r="D16" s="35"/>
      <c r="E16" s="36"/>
      <c r="F16" s="37">
        <v>7869608.2999999998</v>
      </c>
      <c r="G16" s="38">
        <v>7783041.3600000003</v>
      </c>
      <c r="H16" s="39">
        <f>+G16*100%/F16</f>
        <v>0.98899984132628316</v>
      </c>
      <c r="J16" s="7"/>
    </row>
    <row r="17" spans="1:10" s="40" customFormat="1" ht="36" customHeight="1" x14ac:dyDescent="0.25">
      <c r="A17" s="27" t="s">
        <v>40</v>
      </c>
      <c r="B17" s="24" t="s">
        <v>60</v>
      </c>
      <c r="C17" s="33" t="s">
        <v>48</v>
      </c>
      <c r="D17" s="41"/>
      <c r="E17" s="42"/>
      <c r="F17" s="43">
        <v>3937671.48</v>
      </c>
      <c r="G17" s="44">
        <v>3870485.01</v>
      </c>
      <c r="H17" s="45">
        <f t="shared" ref="H17:H22" si="0">+G17*100%/F17</f>
        <v>0.98293751260326057</v>
      </c>
      <c r="J17" s="7"/>
    </row>
    <row r="18" spans="1:10" s="40" customFormat="1" ht="36" customHeight="1" x14ac:dyDescent="0.25">
      <c r="A18" s="27" t="s">
        <v>41</v>
      </c>
      <c r="B18" s="24" t="s">
        <v>36</v>
      </c>
      <c r="C18" s="33" t="s">
        <v>49</v>
      </c>
      <c r="D18" s="41"/>
      <c r="E18" s="42"/>
      <c r="F18" s="43">
        <v>1850447.47</v>
      </c>
      <c r="G18" s="44">
        <v>1827594.49</v>
      </c>
      <c r="H18" s="45">
        <f t="shared" si="0"/>
        <v>0.98765002499638643</v>
      </c>
      <c r="J18" s="7"/>
    </row>
    <row r="19" spans="1:10" s="40" customFormat="1" ht="36" customHeight="1" x14ac:dyDescent="0.25">
      <c r="A19" s="27" t="s">
        <v>42</v>
      </c>
      <c r="B19" s="31" t="s">
        <v>37</v>
      </c>
      <c r="C19" s="33" t="s">
        <v>50</v>
      </c>
      <c r="D19" s="41"/>
      <c r="E19" s="42"/>
      <c r="F19" s="43">
        <v>1263188.05</v>
      </c>
      <c r="G19" s="44">
        <v>1185117.44</v>
      </c>
      <c r="H19" s="45">
        <f t="shared" si="0"/>
        <v>0.93819557586853353</v>
      </c>
      <c r="J19" s="7"/>
    </row>
    <row r="20" spans="1:10" s="40" customFormat="1" ht="36" customHeight="1" x14ac:dyDescent="0.25">
      <c r="A20" s="27" t="s">
        <v>43</v>
      </c>
      <c r="B20" s="24" t="s">
        <v>38</v>
      </c>
      <c r="C20" s="33" t="s">
        <v>51</v>
      </c>
      <c r="D20" s="41"/>
      <c r="E20" s="42"/>
      <c r="F20" s="43">
        <v>2264784.54</v>
      </c>
      <c r="G20" s="44">
        <v>2238091.58</v>
      </c>
      <c r="H20" s="45">
        <f t="shared" si="0"/>
        <v>0.98821390753576943</v>
      </c>
      <c r="J20" s="7"/>
    </row>
    <row r="21" spans="1:10" s="40" customFormat="1" ht="36" customHeight="1" x14ac:dyDescent="0.25">
      <c r="A21" s="27" t="s">
        <v>44</v>
      </c>
      <c r="B21" s="24" t="s">
        <v>54</v>
      </c>
      <c r="C21" s="33" t="s">
        <v>52</v>
      </c>
      <c r="D21" s="41"/>
      <c r="E21" s="42"/>
      <c r="F21" s="43">
        <v>3254266.21</v>
      </c>
      <c r="G21" s="44">
        <v>3209342.62</v>
      </c>
      <c r="H21" s="45">
        <f t="shared" si="0"/>
        <v>0.9861954778432217</v>
      </c>
      <c r="J21" s="7"/>
    </row>
    <row r="22" spans="1:10" s="40" customFormat="1" ht="36" customHeight="1" thickBot="1" x14ac:dyDescent="0.3">
      <c r="A22" s="25" t="s">
        <v>45</v>
      </c>
      <c r="B22" s="26" t="s">
        <v>39</v>
      </c>
      <c r="C22" s="34" t="s">
        <v>53</v>
      </c>
      <c r="D22" s="46"/>
      <c r="E22" s="47"/>
      <c r="F22" s="48">
        <v>2560033.9500000002</v>
      </c>
      <c r="G22" s="49">
        <v>2524291.4900000002</v>
      </c>
      <c r="H22" s="50">
        <f t="shared" si="0"/>
        <v>0.98603828671881477</v>
      </c>
      <c r="J22" s="7"/>
    </row>
    <row r="23" spans="1:10" s="4" customFormat="1" ht="27" customHeight="1" thickBot="1" x14ac:dyDescent="0.3">
      <c r="A23" s="77" t="s">
        <v>24</v>
      </c>
      <c r="B23" s="77"/>
      <c r="C23" s="77"/>
      <c r="D23" s="77"/>
      <c r="E23" s="77"/>
      <c r="F23" s="77"/>
      <c r="G23" s="77"/>
      <c r="H23" s="77"/>
      <c r="I23" s="17"/>
      <c r="J23" s="17"/>
    </row>
    <row r="24" spans="1:10" s="4" customFormat="1" ht="24" customHeight="1" thickBot="1" x14ac:dyDescent="0.3">
      <c r="A24" s="78" t="s">
        <v>15</v>
      </c>
      <c r="B24" s="79"/>
      <c r="C24" s="80"/>
      <c r="D24" s="78" t="s">
        <v>61</v>
      </c>
      <c r="E24" s="79"/>
      <c r="F24" s="79"/>
      <c r="G24" s="79"/>
      <c r="H24" s="80"/>
      <c r="I24" s="18"/>
      <c r="J24" s="18"/>
    </row>
    <row r="25" spans="1:10" s="4" customFormat="1" ht="24" customHeight="1" thickBot="1" x14ac:dyDescent="0.3">
      <c r="A25" s="81"/>
      <c r="B25" s="82"/>
      <c r="C25" s="83"/>
      <c r="D25" s="29" t="s">
        <v>55</v>
      </c>
      <c r="E25" s="28" t="s">
        <v>56</v>
      </c>
      <c r="F25" s="20" t="s">
        <v>21</v>
      </c>
      <c r="G25" s="20" t="s">
        <v>22</v>
      </c>
      <c r="H25" s="29" t="s">
        <v>23</v>
      </c>
    </row>
    <row r="26" spans="1:10" s="12" customFormat="1" ht="34.5" customHeight="1" x14ac:dyDescent="0.25">
      <c r="A26" s="23" t="s">
        <v>46</v>
      </c>
      <c r="B26" s="30" t="s">
        <v>35</v>
      </c>
      <c r="C26" s="67" t="s">
        <v>47</v>
      </c>
      <c r="D26" s="68">
        <v>0</v>
      </c>
      <c r="E26" s="68">
        <v>0</v>
      </c>
      <c r="F26" s="38">
        <v>2037233.76</v>
      </c>
      <c r="G26" s="74">
        <v>5745807.5999999996</v>
      </c>
      <c r="H26" s="120">
        <f>SUM(F26:G26)</f>
        <v>7783041.3599999994</v>
      </c>
    </row>
    <row r="27" spans="1:10" s="12" customFormat="1" ht="34.5" customHeight="1" x14ac:dyDescent="0.25">
      <c r="A27" s="27" t="s">
        <v>40</v>
      </c>
      <c r="B27" s="24" t="s">
        <v>59</v>
      </c>
      <c r="C27" s="69" t="s">
        <v>48</v>
      </c>
      <c r="D27" s="70">
        <v>0</v>
      </c>
      <c r="E27" s="70">
        <v>0</v>
      </c>
      <c r="F27" s="44">
        <v>1758505.21</v>
      </c>
      <c r="G27" s="71">
        <v>2111979.7999999998</v>
      </c>
      <c r="H27" s="120">
        <f t="shared" ref="H27:H32" si="1">SUM(F27:G27)</f>
        <v>3870485.01</v>
      </c>
    </row>
    <row r="28" spans="1:10" s="12" customFormat="1" ht="34.5" customHeight="1" x14ac:dyDescent="0.25">
      <c r="A28" s="27" t="s">
        <v>41</v>
      </c>
      <c r="B28" s="24" t="s">
        <v>36</v>
      </c>
      <c r="C28" s="69" t="s">
        <v>49</v>
      </c>
      <c r="D28" s="70">
        <v>0</v>
      </c>
      <c r="E28" s="70">
        <v>0</v>
      </c>
      <c r="F28" s="44">
        <v>1561317.06</v>
      </c>
      <c r="G28" s="71">
        <v>266277.43</v>
      </c>
      <c r="H28" s="120">
        <f t="shared" si="1"/>
        <v>1827594.49</v>
      </c>
      <c r="J28" s="19"/>
    </row>
    <row r="29" spans="1:10" s="12" customFormat="1" ht="34.5" customHeight="1" x14ac:dyDescent="0.25">
      <c r="A29" s="27" t="s">
        <v>42</v>
      </c>
      <c r="B29" s="31" t="s">
        <v>37</v>
      </c>
      <c r="C29" s="69" t="s">
        <v>50</v>
      </c>
      <c r="D29" s="70">
        <v>0</v>
      </c>
      <c r="E29" s="70">
        <v>0</v>
      </c>
      <c r="F29" s="44">
        <v>770739.19</v>
      </c>
      <c r="G29" s="71">
        <v>414378.25</v>
      </c>
      <c r="H29" s="120">
        <f t="shared" si="1"/>
        <v>1185117.44</v>
      </c>
      <c r="J29" s="19"/>
    </row>
    <row r="30" spans="1:10" s="12" customFormat="1" ht="34.5" customHeight="1" x14ac:dyDescent="0.25">
      <c r="A30" s="27" t="s">
        <v>43</v>
      </c>
      <c r="B30" s="24" t="s">
        <v>38</v>
      </c>
      <c r="C30" s="69" t="s">
        <v>51</v>
      </c>
      <c r="D30" s="70">
        <v>0</v>
      </c>
      <c r="E30" s="70">
        <v>0</v>
      </c>
      <c r="F30" s="44">
        <v>671427.47</v>
      </c>
      <c r="G30" s="71">
        <v>1566664.11</v>
      </c>
      <c r="H30" s="120">
        <f t="shared" si="1"/>
        <v>2238091.58</v>
      </c>
    </row>
    <row r="31" spans="1:10" s="12" customFormat="1" ht="34.5" customHeight="1" x14ac:dyDescent="0.25">
      <c r="A31" s="27" t="s">
        <v>44</v>
      </c>
      <c r="B31" s="24" t="s">
        <v>54</v>
      </c>
      <c r="C31" s="69" t="s">
        <v>52</v>
      </c>
      <c r="D31" s="70">
        <v>0</v>
      </c>
      <c r="E31" s="70">
        <v>0</v>
      </c>
      <c r="F31" s="44">
        <v>1749603.47</v>
      </c>
      <c r="G31" s="71">
        <v>1459739.15</v>
      </c>
      <c r="H31" s="120">
        <f t="shared" si="1"/>
        <v>3209342.62</v>
      </c>
    </row>
    <row r="32" spans="1:10" s="12" customFormat="1" ht="34.5" customHeight="1" thickBot="1" x14ac:dyDescent="0.3">
      <c r="A32" s="25" t="s">
        <v>45</v>
      </c>
      <c r="B32" s="26" t="s">
        <v>39</v>
      </c>
      <c r="C32" s="72" t="s">
        <v>53</v>
      </c>
      <c r="D32" s="73">
        <v>0</v>
      </c>
      <c r="E32" s="73">
        <v>0</v>
      </c>
      <c r="F32" s="49">
        <v>1102733.81</v>
      </c>
      <c r="G32" s="75">
        <v>1421557.68</v>
      </c>
      <c r="H32" s="120">
        <f t="shared" si="1"/>
        <v>2524291.4900000002</v>
      </c>
    </row>
    <row r="33" spans="8:8" s="12" customFormat="1" x14ac:dyDescent="0.25">
      <c r="H33" s="76"/>
    </row>
    <row r="34" spans="8:8" s="12" customFormat="1" x14ac:dyDescent="0.25"/>
    <row r="35" spans="8:8" s="12" customFormat="1" x14ac:dyDescent="0.25"/>
    <row r="36" spans="8:8" s="12" customFormat="1" x14ac:dyDescent="0.25"/>
    <row r="37" spans="8:8" s="12" customFormat="1" x14ac:dyDescent="0.25"/>
    <row r="38" spans="8:8" s="12" customFormat="1" x14ac:dyDescent="0.25"/>
    <row r="39" spans="8:8" s="12" customFormat="1" x14ac:dyDescent="0.25"/>
    <row r="40" spans="8:8" s="12" customFormat="1" x14ac:dyDescent="0.25"/>
    <row r="41" spans="8:8" s="12" customFormat="1" x14ac:dyDescent="0.25"/>
    <row r="42" spans="8:8" s="12" customFormat="1" x14ac:dyDescent="0.25"/>
    <row r="43" spans="8:8" s="12" customFormat="1" x14ac:dyDescent="0.25"/>
    <row r="44" spans="8:8" s="12" customFormat="1" x14ac:dyDescent="0.25"/>
    <row r="45" spans="8:8" s="12" customFormat="1" x14ac:dyDescent="0.25"/>
    <row r="46" spans="8:8" s="12" customFormat="1" x14ac:dyDescent="0.25"/>
    <row r="47" spans="8:8" s="12" customFormat="1" x14ac:dyDescent="0.25"/>
    <row r="48" spans="8: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</sheetData>
  <mergeCells count="16">
    <mergeCell ref="A7:H7"/>
    <mergeCell ref="A11:B11"/>
    <mergeCell ref="A14:H14"/>
    <mergeCell ref="F8:H8"/>
    <mergeCell ref="A1:H1"/>
    <mergeCell ref="A2:H2"/>
    <mergeCell ref="A3:H3"/>
    <mergeCell ref="A4:H4"/>
    <mergeCell ref="A5:H5"/>
    <mergeCell ref="A23:H23"/>
    <mergeCell ref="A24:C25"/>
    <mergeCell ref="G11:H11"/>
    <mergeCell ref="C11:F11"/>
    <mergeCell ref="C12:F13"/>
    <mergeCell ref="C15:E15"/>
    <mergeCell ref="D24:H24"/>
  </mergeCells>
  <pageMargins left="0.70866141732283472" right="0.11811023622047245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cp:lastPrinted>2017-11-06T14:27:23Z</cp:lastPrinted>
  <dcterms:created xsi:type="dcterms:W3CDTF">2017-08-02T15:40:27Z</dcterms:created>
  <dcterms:modified xsi:type="dcterms:W3CDTF">2018-02-07T19:10:29Z</dcterms:modified>
</cp:coreProperties>
</file>